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h\Downloads\"/>
    </mc:Choice>
  </mc:AlternateContent>
  <xr:revisionPtr revIDLastSave="0" documentId="13_ncr:1_{6E10F5AA-1A27-4C18-AF73-DBE66321CA97}" xr6:coauthVersionLast="47" xr6:coauthVersionMax="47" xr10:uidLastSave="{00000000-0000-0000-0000-000000000000}"/>
  <bookViews>
    <workbookView xWindow="2620" yWindow="2620" windowWidth="19200" windowHeight="11170" xr2:uid="{B53220FA-BB2A-4665-9E5B-0F2B16CDCB5F}"/>
  </bookViews>
  <sheets>
    <sheet name="UA" sheetId="2" r:id="rId1"/>
    <sheet name="Gewichtsberechnung" sheetId="1" r:id="rId2"/>
  </sheets>
  <definedNames>
    <definedName name="_xlnm.Print_Area" localSheetId="1">Gewichtsberechnung!$A$1:$I$32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2" l="1"/>
  <c r="G30" i="2" s="1"/>
  <c r="G23" i="2"/>
  <c r="H23" i="1"/>
  <c r="G23" i="1"/>
  <c r="G30" i="1"/>
</calcChain>
</file>

<file path=xl/sharedStrings.xml><?xml version="1.0" encoding="utf-8"?>
<sst xmlns="http://schemas.openxmlformats.org/spreadsheetml/2006/main" count="102" uniqueCount="96">
  <si>
    <t>MatNr</t>
  </si>
  <si>
    <t>Aluminium</t>
  </si>
  <si>
    <t>MDF</t>
  </si>
  <si>
    <t>Weight calculation for work pieces</t>
  </si>
  <si>
    <t>Data source</t>
  </si>
  <si>
    <t>Calculation</t>
  </si>
  <si>
    <t>Material</t>
  </si>
  <si>
    <t>Density</t>
  </si>
  <si>
    <t>Weight:</t>
  </si>
  <si>
    <t>Thickness</t>
  </si>
  <si>
    <t>Width</t>
  </si>
  <si>
    <t>Length</t>
  </si>
  <si>
    <t>Number</t>
  </si>
  <si>
    <t>Please keep in mind</t>
  </si>
  <si>
    <t>How to proceed</t>
  </si>
  <si>
    <t>1.) Choose MatNr.       from chart</t>
  </si>
  <si>
    <t>2.) Enter MatNr. into calculation</t>
  </si>
  <si>
    <t>3.) Check your "Material" entry</t>
  </si>
  <si>
    <t>4.) Enter "Number of work pieces"</t>
  </si>
  <si>
    <t>5.) Enter size of workpieces</t>
  </si>
  <si>
    <t>6.) Read the weight from below</t>
  </si>
  <si>
    <t>Concrete</t>
  </si>
  <si>
    <t>Led</t>
  </si>
  <si>
    <t>Iron</t>
  </si>
  <si>
    <t>Glass</t>
  </si>
  <si>
    <t>Acrylic glass</t>
  </si>
  <si>
    <t>Balsa wood</t>
  </si>
  <si>
    <t>Plasterboard</t>
  </si>
  <si>
    <t>Hard fiber</t>
  </si>
  <si>
    <t>Hardwood, wet</t>
  </si>
  <si>
    <t>Hardwood, dry (Beech)</t>
  </si>
  <si>
    <t>Plastic (PE)</t>
  </si>
  <si>
    <t>Marble</t>
  </si>
  <si>
    <t>Cork</t>
  </si>
  <si>
    <t>Corian</t>
  </si>
  <si>
    <t>Mineral wool</t>
  </si>
  <si>
    <t>Paper</t>
  </si>
  <si>
    <t>Pock wood</t>
  </si>
  <si>
    <t>Water</t>
  </si>
  <si>
    <t>Softwood, wet</t>
  </si>
  <si>
    <t>Softwood, dry (Spruce)</t>
  </si>
  <si>
    <t>Coreboard</t>
  </si>
  <si>
    <t>Plywood</t>
  </si>
  <si>
    <t>Chipboard</t>
  </si>
  <si>
    <t>This calculation is for orientation</t>
  </si>
  <si>
    <t>and works with standard weights.</t>
  </si>
  <si>
    <t xml:space="preserve">Reweight your work pieces </t>
  </si>
  <si>
    <t>in case of coming close to critical loads!</t>
  </si>
  <si>
    <t>Ширина</t>
  </si>
  <si>
    <t>МДФ</t>
  </si>
  <si>
    <t>ДСП</t>
  </si>
  <si>
    <t>Вода</t>
  </si>
  <si>
    <t>Сталь</t>
  </si>
  <si>
    <t>Пластик (PE)</t>
  </si>
  <si>
    <t>Кора пробкового дерева</t>
  </si>
  <si>
    <t>Бетон</t>
  </si>
  <si>
    <t>Фанера</t>
  </si>
  <si>
    <t>Картон</t>
  </si>
  <si>
    <t>Розрахунок ваги для меблевих деталей</t>
  </si>
  <si>
    <t>Дані</t>
  </si>
  <si>
    <t>Акриловий пластик</t>
  </si>
  <si>
    <t>Алюміній</t>
  </si>
  <si>
    <t>Пробкове дерево</t>
  </si>
  <si>
    <t>Свинeць</t>
  </si>
  <si>
    <t>Гіпсокартон</t>
  </si>
  <si>
    <t>Скло</t>
  </si>
  <si>
    <t>Скловолокно</t>
  </si>
  <si>
    <t>Тверда деревина, волога</t>
  </si>
  <si>
    <t>Тверда деревина, суха (Бук)</t>
  </si>
  <si>
    <t>Мармур</t>
  </si>
  <si>
    <t>Кореан</t>
  </si>
  <si>
    <t>Мінеральна вата</t>
  </si>
  <si>
    <t>Папір</t>
  </si>
  <si>
    <t>Пориста деревина</t>
  </si>
  <si>
    <t>М’яка деревина, волога</t>
  </si>
  <si>
    <t>М’яка деревина, суха (Сосна)</t>
  </si>
  <si>
    <t>№ матеріалу</t>
  </si>
  <si>
    <t>Матеріал</t>
  </si>
  <si>
    <t>Значення</t>
  </si>
  <si>
    <t>Розрахунок</t>
  </si>
  <si>
    <t>Як розрахувати</t>
  </si>
  <si>
    <t>Будь ласка, майте на увазі</t>
  </si>
  <si>
    <t>Цей розрахунок є орієнтовним і базується на</t>
  </si>
  <si>
    <t>на стандартних вагових характеристиках матеріалів.</t>
  </si>
  <si>
    <t>Проведіть контрольне зважування Ваших деталей</t>
  </si>
  <si>
    <t>щоб уникнути критичних похибок!</t>
  </si>
  <si>
    <t>1.) Оберіть номер матеріалу з таблиці</t>
  </si>
  <si>
    <t>2.) Введіть номер у таблицю розрахунку</t>
  </si>
  <si>
    <t>3.) Перевірте відповідність</t>
  </si>
  <si>
    <t>4.) Введіть кількість заготовок</t>
  </si>
  <si>
    <t>5.) Введіть розмір заготовки</t>
  </si>
  <si>
    <t>6.) У нижній частині знайдете вагу</t>
  </si>
  <si>
    <t>Кількість</t>
  </si>
  <si>
    <t>Довжина</t>
  </si>
  <si>
    <t>Товщина</t>
  </si>
  <si>
    <t>Вага: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</si>
</sst>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&quot;mm&quot;"/>
    <numFmt numFmtId="165" formatCode="0.00\ &quot;kg/dm³&quot;"/>
    <numFmt numFmtId="166" formatCode="0.00\ &quot;kg&quot;"/>
    <numFmt numFmtId="167" formatCode="0\ &quot;work piece(s)&quot;"/>
    <numFmt numFmtId="168" formatCode="0.00\ &quot;кг/дм³&quot;"/>
    <numFmt numFmtId="169" formatCode="0\ &quot;деталь (деталей)&quot;"/>
    <numFmt numFmtId="170" formatCode="#,##0\ &quot;мм&quot;"/>
    <numFmt numFmtId="171" formatCode="0.00\ &quot;кг&quot;"/>
  </numFmts>
  <fonts count="18" x14ac:knownFonts="1">
    <font>
      <sz val="10"/>
      <name val="Arial"/>
    </font>
    <font>
      <sz val="10"/>
      <name val="Arial"/>
    </font>
    <font>
      <sz val="12"/>
      <name val="Arial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4"/>
      <name val="Arial"/>
    </font>
    <font>
      <sz val="24"/>
      <name val="Arial"/>
      <family val="2"/>
    </font>
    <font>
      <b/>
      <sz val="10"/>
      <name val="Arial"/>
      <family val="2"/>
    </font>
    <font>
      <b/>
      <sz val="10"/>
      <name val="Arial"/>
    </font>
    <font>
      <sz val="10"/>
      <name val="Arial"/>
    </font>
    <font>
      <b/>
      <sz val="18"/>
      <name val="Arial"/>
      <family val="2"/>
    </font>
    <font>
      <sz val="16"/>
      <name val="Arial"/>
    </font>
    <font>
      <b/>
      <sz val="16"/>
      <name val="Arial"/>
    </font>
    <font>
      <sz val="8"/>
      <name val="Arial"/>
    </font>
    <font>
      <b/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5" fillId="2" borderId="0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8" fillId="0" borderId="0" xfId="0" applyFont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4" fillId="2" borderId="0" xfId="0" applyFont="1" applyFill="1" applyBorder="1" applyAlignment="1">
      <alignment horizontal="center"/>
    </xf>
    <xf numFmtId="0" fontId="8" fillId="0" borderId="0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9" fillId="3" borderId="1" xfId="0" applyFont="1" applyFill="1" applyBorder="1" applyAlignment="1">
      <alignment horizontal="center"/>
    </xf>
    <xf numFmtId="0" fontId="9" fillId="0" borderId="0" xfId="0" applyFont="1" applyBorder="1"/>
    <xf numFmtId="165" fontId="10" fillId="2" borderId="1" xfId="0" applyNumberFormat="1" applyFont="1" applyFill="1" applyBorder="1" applyAlignment="1">
      <alignment horizontal="center"/>
    </xf>
    <xf numFmtId="0" fontId="10" fillId="0" borderId="0" xfId="0" applyFont="1" applyBorder="1"/>
    <xf numFmtId="0" fontId="9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12" fillId="2" borderId="0" xfId="0" applyFont="1" applyFill="1"/>
    <xf numFmtId="0" fontId="13" fillId="2" borderId="0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2" fillId="0" borderId="0" xfId="0" applyFont="1" applyBorder="1"/>
    <xf numFmtId="0" fontId="12" fillId="0" borderId="0" xfId="0" applyFont="1"/>
    <xf numFmtId="0" fontId="0" fillId="3" borderId="2" xfId="0" applyFill="1" applyBorder="1"/>
    <xf numFmtId="0" fontId="0" fillId="3" borderId="3" xfId="0" applyFill="1" applyBorder="1"/>
    <xf numFmtId="0" fontId="8" fillId="3" borderId="4" xfId="0" applyFont="1" applyFill="1" applyBorder="1"/>
    <xf numFmtId="164" fontId="8" fillId="4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10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165" fontId="5" fillId="6" borderId="1" xfId="0" applyNumberFormat="1" applyFont="1" applyFill="1" applyBorder="1" applyAlignment="1">
      <alignment horizontal="center"/>
    </xf>
    <xf numFmtId="167" fontId="8" fillId="4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8" fillId="2" borderId="5" xfId="0" applyFont="1" applyFill="1" applyBorder="1" applyAlignment="1">
      <alignment horizontal="left"/>
    </xf>
    <xf numFmtId="0" fontId="0" fillId="0" borderId="6" xfId="0" applyBorder="1"/>
    <xf numFmtId="168" fontId="5" fillId="6" borderId="1" xfId="0" applyNumberFormat="1" applyFont="1" applyFill="1" applyBorder="1" applyAlignment="1">
      <alignment horizontal="center"/>
    </xf>
    <xf numFmtId="168" fontId="5" fillId="2" borderId="1" xfId="0" applyNumberFormat="1" applyFont="1" applyFill="1" applyBorder="1" applyAlignment="1">
      <alignment horizontal="center"/>
    </xf>
    <xf numFmtId="168" fontId="10" fillId="2" borderId="1" xfId="0" applyNumberFormat="1" applyFont="1" applyFill="1" applyBorder="1" applyAlignment="1">
      <alignment horizontal="center"/>
    </xf>
    <xf numFmtId="169" fontId="8" fillId="4" borderId="1" xfId="0" applyNumberFormat="1" applyFont="1" applyFill="1" applyBorder="1" applyAlignment="1" applyProtection="1">
      <alignment horizontal="center"/>
      <protection locked="0"/>
    </xf>
    <xf numFmtId="170" fontId="8" fillId="4" borderId="1" xfId="0" applyNumberFormat="1" applyFont="1" applyFill="1" applyBorder="1" applyAlignment="1" applyProtection="1">
      <alignment horizontal="center"/>
      <protection locked="0"/>
    </xf>
    <xf numFmtId="0" fontId="0" fillId="6" borderId="7" xfId="0" applyFill="1" applyBorder="1"/>
    <xf numFmtId="0" fontId="0" fillId="4" borderId="8" xfId="0" applyFill="1" applyBorder="1"/>
    <xf numFmtId="0" fontId="0" fillId="4" borderId="7" xfId="0" applyFill="1" applyBorder="1"/>
    <xf numFmtId="0" fontId="5" fillId="6" borderId="1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6" fillId="0" borderId="0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16" fillId="0" borderId="0" xfId="0" applyFont="1" applyBorder="1"/>
    <xf numFmtId="0" fontId="17" fillId="3" borderId="1" xfId="0" applyFont="1" applyFill="1" applyBorder="1" applyAlignment="1">
      <alignment horizontal="left"/>
    </xf>
    <xf numFmtId="0" fontId="0" fillId="0" borderId="1" xfId="0" applyBorder="1"/>
    <xf numFmtId="0" fontId="7" fillId="2" borderId="0" xfId="0" applyFont="1" applyFill="1" applyBorder="1" applyAlignment="1">
      <alignment horizontal="center"/>
    </xf>
    <xf numFmtId="171" fontId="6" fillId="5" borderId="3" xfId="0" applyNumberFormat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0</xdr:rowOff>
    </xdr:from>
    <xdr:to>
      <xdr:col>8</xdr:col>
      <xdr:colOff>228600</xdr:colOff>
      <xdr:row>2</xdr:row>
      <xdr:rowOff>50800</xdr:rowOff>
    </xdr:to>
    <xdr:pic>
      <xdr:nvPicPr>
        <xdr:cNvPr id="1039" name="Picture 1" descr="academy Logo">
          <a:extLst>
            <a:ext uri="{FF2B5EF4-FFF2-40B4-BE49-F238E27FC236}">
              <a16:creationId xmlns:a16="http://schemas.microsoft.com/office/drawing/2014/main" id="{85A50E88-9347-B716-D3AE-90466F77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0"/>
          <a:ext cx="10350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241300</xdr:colOff>
      <xdr:row>7</xdr:row>
      <xdr:rowOff>50800</xdr:rowOff>
    </xdr:from>
    <xdr:to>
      <xdr:col>6</xdr:col>
      <xdr:colOff>431800</xdr:colOff>
      <xdr:row>8</xdr:row>
      <xdr:rowOff>0</xdr:rowOff>
    </xdr:to>
    <xdr:sp macro="" textlink="">
      <xdr:nvSpPr>
        <xdr:cNvPr id="1040" name="Rectangle 2">
          <a:extLst>
            <a:ext uri="{FF2B5EF4-FFF2-40B4-BE49-F238E27FC236}">
              <a16:creationId xmlns:a16="http://schemas.microsoft.com/office/drawing/2014/main" id="{25623C62-A4C9-ACAF-D3B5-7C25D1CCC89A}"/>
            </a:ext>
          </a:extLst>
        </xdr:cNvPr>
        <xdr:cNvSpPr>
          <a:spLocks noChangeArrowheads="1"/>
        </xdr:cNvSpPr>
      </xdr:nvSpPr>
      <xdr:spPr bwMode="auto">
        <a:xfrm>
          <a:off x="5327650" y="1568450"/>
          <a:ext cx="190500" cy="146050"/>
        </a:xfrm>
        <a:prstGeom prst="rect">
          <a:avLst/>
        </a:prstGeom>
        <a:solidFill>
          <a:srgbClr val="CCFFFF"/>
        </a:solidFill>
        <a:ln w="9525">
          <a:solidFill>
            <a:srgbClr val="CC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1041400</xdr:colOff>
      <xdr:row>8</xdr:row>
      <xdr:rowOff>38100</xdr:rowOff>
    </xdr:from>
    <xdr:to>
      <xdr:col>6</xdr:col>
      <xdr:colOff>1231900</xdr:colOff>
      <xdr:row>8</xdr:row>
      <xdr:rowOff>184150</xdr:rowOff>
    </xdr:to>
    <xdr:sp macro="" textlink="">
      <xdr:nvSpPr>
        <xdr:cNvPr id="1041" name="Rectangle 3">
          <a:extLst>
            <a:ext uri="{FF2B5EF4-FFF2-40B4-BE49-F238E27FC236}">
              <a16:creationId xmlns:a16="http://schemas.microsoft.com/office/drawing/2014/main" id="{87FC4695-8CF3-3638-7327-B663D6BFD63E}"/>
            </a:ext>
          </a:extLst>
        </xdr:cNvPr>
        <xdr:cNvSpPr>
          <a:spLocks noChangeArrowheads="1"/>
        </xdr:cNvSpPr>
      </xdr:nvSpPr>
      <xdr:spPr bwMode="auto">
        <a:xfrm>
          <a:off x="6127750" y="1752600"/>
          <a:ext cx="190500" cy="146050"/>
        </a:xfrm>
        <a:prstGeom prst="rect">
          <a:avLst/>
        </a:prstGeom>
        <a:solidFill>
          <a:srgbClr val="FFCC00"/>
        </a:solidFill>
        <a:ln w="9525">
          <a:solidFill>
            <a:srgbClr val="FFCC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977900</xdr:colOff>
      <xdr:row>9</xdr:row>
      <xdr:rowOff>38100</xdr:rowOff>
    </xdr:from>
    <xdr:to>
      <xdr:col>6</xdr:col>
      <xdr:colOff>1168400</xdr:colOff>
      <xdr:row>9</xdr:row>
      <xdr:rowOff>184150</xdr:rowOff>
    </xdr:to>
    <xdr:sp macro="" textlink="">
      <xdr:nvSpPr>
        <xdr:cNvPr id="1042" name="Rectangle 4">
          <a:extLst>
            <a:ext uri="{FF2B5EF4-FFF2-40B4-BE49-F238E27FC236}">
              <a16:creationId xmlns:a16="http://schemas.microsoft.com/office/drawing/2014/main" id="{9AEFAD00-657E-D053-19AA-B8F8E8D42035}"/>
            </a:ext>
          </a:extLst>
        </xdr:cNvPr>
        <xdr:cNvSpPr>
          <a:spLocks noChangeArrowheads="1"/>
        </xdr:cNvSpPr>
      </xdr:nvSpPr>
      <xdr:spPr bwMode="auto">
        <a:xfrm>
          <a:off x="6064250" y="1949450"/>
          <a:ext cx="190500" cy="146050"/>
        </a:xfrm>
        <a:prstGeom prst="rect">
          <a:avLst/>
        </a:prstGeom>
        <a:solidFill>
          <a:srgbClr val="CCFFCC"/>
        </a:solidFill>
        <a:ln w="9525">
          <a:solidFill>
            <a:srgbClr val="CCFFC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1181100</xdr:colOff>
      <xdr:row>10</xdr:row>
      <xdr:rowOff>38100</xdr:rowOff>
    </xdr:from>
    <xdr:to>
      <xdr:col>6</xdr:col>
      <xdr:colOff>1371600</xdr:colOff>
      <xdr:row>10</xdr:row>
      <xdr:rowOff>184150</xdr:rowOff>
    </xdr:to>
    <xdr:sp macro="" textlink="">
      <xdr:nvSpPr>
        <xdr:cNvPr id="1043" name="Rectangle 5">
          <a:extLst>
            <a:ext uri="{FF2B5EF4-FFF2-40B4-BE49-F238E27FC236}">
              <a16:creationId xmlns:a16="http://schemas.microsoft.com/office/drawing/2014/main" id="{B0ACAB41-C5E6-67F7-0BB7-9CE0AF182784}"/>
            </a:ext>
          </a:extLst>
        </xdr:cNvPr>
        <xdr:cNvSpPr>
          <a:spLocks noChangeArrowheads="1"/>
        </xdr:cNvSpPr>
      </xdr:nvSpPr>
      <xdr:spPr bwMode="auto">
        <a:xfrm>
          <a:off x="6267450" y="2146300"/>
          <a:ext cx="190500" cy="146050"/>
        </a:xfrm>
        <a:prstGeom prst="rect">
          <a:avLst/>
        </a:prstGeom>
        <a:solidFill>
          <a:srgbClr val="FFCC00"/>
        </a:solidFill>
        <a:ln w="9525">
          <a:solidFill>
            <a:srgbClr val="FFCC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800100</xdr:colOff>
      <xdr:row>11</xdr:row>
      <xdr:rowOff>50800</xdr:rowOff>
    </xdr:from>
    <xdr:to>
      <xdr:col>6</xdr:col>
      <xdr:colOff>990600</xdr:colOff>
      <xdr:row>12</xdr:row>
      <xdr:rowOff>0</xdr:rowOff>
    </xdr:to>
    <xdr:sp macro="" textlink="">
      <xdr:nvSpPr>
        <xdr:cNvPr id="1044" name="Rectangle 6">
          <a:extLst>
            <a:ext uri="{FF2B5EF4-FFF2-40B4-BE49-F238E27FC236}">
              <a16:creationId xmlns:a16="http://schemas.microsoft.com/office/drawing/2014/main" id="{15D80BB3-CBC2-6B3C-C054-E3D5F1C05C34}"/>
            </a:ext>
          </a:extLst>
        </xdr:cNvPr>
        <xdr:cNvSpPr>
          <a:spLocks noChangeArrowheads="1"/>
        </xdr:cNvSpPr>
      </xdr:nvSpPr>
      <xdr:spPr bwMode="auto">
        <a:xfrm>
          <a:off x="5886450" y="2355850"/>
          <a:ext cx="190500" cy="146050"/>
        </a:xfrm>
        <a:prstGeom prst="rect">
          <a:avLst/>
        </a:prstGeom>
        <a:solidFill>
          <a:srgbClr val="FFCC00"/>
        </a:solidFill>
        <a:ln w="9525">
          <a:solidFill>
            <a:srgbClr val="FFCC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977900</xdr:colOff>
      <xdr:row>12</xdr:row>
      <xdr:rowOff>50800</xdr:rowOff>
    </xdr:from>
    <xdr:to>
      <xdr:col>6</xdr:col>
      <xdr:colOff>1168400</xdr:colOff>
      <xdr:row>13</xdr:row>
      <xdr:rowOff>0</xdr:rowOff>
    </xdr:to>
    <xdr:sp macro="" textlink="">
      <xdr:nvSpPr>
        <xdr:cNvPr id="1045" name="Rectangle 7">
          <a:extLst>
            <a:ext uri="{FF2B5EF4-FFF2-40B4-BE49-F238E27FC236}">
              <a16:creationId xmlns:a16="http://schemas.microsoft.com/office/drawing/2014/main" id="{09BFBAEF-B99D-2EAB-2E80-AB4CBB168FCB}"/>
            </a:ext>
          </a:extLst>
        </xdr:cNvPr>
        <xdr:cNvSpPr>
          <a:spLocks noChangeArrowheads="1"/>
        </xdr:cNvSpPr>
      </xdr:nvSpPr>
      <xdr:spPr bwMode="auto">
        <a:xfrm>
          <a:off x="6064250" y="2552700"/>
          <a:ext cx="190500" cy="146050"/>
        </a:xfrm>
        <a:prstGeom prst="rect">
          <a:avLst/>
        </a:prstGeom>
        <a:solidFill>
          <a:srgbClr val="CCFFCC"/>
        </a:solidFill>
        <a:ln w="9525">
          <a:solidFill>
            <a:srgbClr val="CCFFCC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BA6B-7D08-420C-A055-C0A1B3BCA54D}">
  <dimension ref="A1:R41"/>
  <sheetViews>
    <sheetView tabSelected="1" topLeftCell="A19" workbookViewId="0">
      <selection activeCell="H38" sqref="A1:XFD1048576"/>
    </sheetView>
  </sheetViews>
  <sheetFormatPr defaultColWidth="11.453125" defaultRowHeight="12.5" x14ac:dyDescent="0.25"/>
  <cols>
    <col min="1" max="1" width="4.1796875" customWidth="1"/>
    <col min="2" max="2" width="15.26953125" customWidth="1"/>
    <col min="3" max="3" width="30.26953125" customWidth="1"/>
    <col min="4" max="4" width="17" style="13" bestFit="1" customWidth="1"/>
    <col min="5" max="5" width="6.54296875" style="14" customWidth="1"/>
    <col min="6" max="6" width="14.54296875" style="14" customWidth="1"/>
    <col min="7" max="7" width="28.54296875" style="14" customWidth="1"/>
    <col min="8" max="8" width="13.7265625" style="14" customWidth="1"/>
    <col min="9" max="9" width="3.54296875" style="14" customWidth="1"/>
    <col min="10" max="18" width="11.453125" style="14" customWidth="1"/>
  </cols>
  <sheetData>
    <row r="1" spans="1:18" ht="23" x14ac:dyDescent="0.5">
      <c r="A1" s="32" t="s">
        <v>58</v>
      </c>
      <c r="B1" s="21"/>
    </row>
    <row r="2" spans="1:18" x14ac:dyDescent="0.25">
      <c r="E2" s="22"/>
      <c r="F2" s="22"/>
      <c r="G2" s="22"/>
      <c r="H2" s="22"/>
    </row>
    <row r="3" spans="1:18" ht="25.5" customHeight="1" x14ac:dyDescent="0.25">
      <c r="E3" s="22"/>
      <c r="F3" s="22"/>
      <c r="G3" s="22"/>
      <c r="H3" s="22"/>
    </row>
    <row r="4" spans="1:18" s="39" customFormat="1" ht="20" x14ac:dyDescent="0.4">
      <c r="A4" s="33"/>
      <c r="B4" s="34" t="s">
        <v>59</v>
      </c>
      <c r="C4" s="35"/>
      <c r="D4" s="36"/>
      <c r="E4" s="36"/>
      <c r="F4" s="62" t="s">
        <v>79</v>
      </c>
      <c r="G4" s="35"/>
      <c r="H4" s="35"/>
      <c r="I4" s="35"/>
      <c r="J4" s="35"/>
      <c r="K4" s="35"/>
      <c r="L4" s="35"/>
      <c r="M4" s="38"/>
      <c r="N4" s="38"/>
      <c r="O4" s="38"/>
      <c r="P4" s="38"/>
      <c r="Q4" s="38"/>
      <c r="R4" s="38"/>
    </row>
    <row r="5" spans="1:18" ht="7.5" customHeight="1" x14ac:dyDescent="0.4">
      <c r="A5" s="1"/>
      <c r="B5" s="2"/>
      <c r="C5" s="3"/>
      <c r="D5" s="4"/>
      <c r="E5" s="23"/>
      <c r="F5" s="23"/>
      <c r="G5" s="24"/>
      <c r="H5" s="24"/>
      <c r="I5" s="3"/>
      <c r="J5" s="3"/>
      <c r="K5" s="3"/>
      <c r="L5" s="3"/>
    </row>
    <row r="6" spans="1:18" ht="15.5" x14ac:dyDescent="0.35">
      <c r="A6" s="1"/>
      <c r="B6" s="17" t="s">
        <v>76</v>
      </c>
      <c r="C6" s="18" t="s">
        <v>77</v>
      </c>
      <c r="D6" s="17" t="s">
        <v>78</v>
      </c>
      <c r="E6" s="22"/>
      <c r="F6" s="18" t="s">
        <v>80</v>
      </c>
      <c r="G6" s="50"/>
      <c r="H6" s="50"/>
      <c r="I6" s="15"/>
      <c r="J6" s="4"/>
      <c r="L6" s="3"/>
      <c r="M6" s="3"/>
      <c r="N6" s="3"/>
      <c r="O6" s="3"/>
    </row>
    <row r="7" spans="1:18" s="9" customFormat="1" ht="16" thickBot="1" x14ac:dyDescent="0.4">
      <c r="A7" s="10"/>
      <c r="B7" s="46">
        <v>1</v>
      </c>
      <c r="C7" s="61" t="s">
        <v>60</v>
      </c>
      <c r="D7" s="53">
        <v>1.2</v>
      </c>
      <c r="E7" s="26"/>
      <c r="O7" s="68"/>
      <c r="P7" s="16"/>
      <c r="Q7" s="16"/>
      <c r="R7" s="16"/>
    </row>
    <row r="8" spans="1:18" ht="16" thickBot="1" x14ac:dyDescent="0.4">
      <c r="A8" s="1"/>
      <c r="B8" s="46">
        <v>2</v>
      </c>
      <c r="C8" s="61" t="s">
        <v>61</v>
      </c>
      <c r="D8" s="53">
        <v>2.7</v>
      </c>
      <c r="E8" s="28"/>
      <c r="F8" s="65" t="s">
        <v>86</v>
      </c>
      <c r="H8" s="58"/>
      <c r="O8" s="68"/>
    </row>
    <row r="9" spans="1:18" ht="16" thickBot="1" x14ac:dyDescent="0.4">
      <c r="A9" s="1"/>
      <c r="B9" s="11">
        <v>3</v>
      </c>
      <c r="C9" s="67" t="s">
        <v>62</v>
      </c>
      <c r="D9" s="54">
        <v>0.12</v>
      </c>
      <c r="E9" s="28"/>
      <c r="F9" s="65" t="s">
        <v>87</v>
      </c>
      <c r="H9" s="59"/>
    </row>
    <row r="10" spans="1:18" ht="16" thickBot="1" x14ac:dyDescent="0.4">
      <c r="A10" s="1"/>
      <c r="B10" s="11">
        <v>4</v>
      </c>
      <c r="C10" s="67" t="s">
        <v>55</v>
      </c>
      <c r="D10" s="54">
        <v>2.4</v>
      </c>
      <c r="E10" s="30"/>
      <c r="F10" s="65" t="s">
        <v>88</v>
      </c>
      <c r="H10" s="58"/>
    </row>
    <row r="11" spans="1:18" ht="16" thickBot="1" x14ac:dyDescent="0.4">
      <c r="A11" s="1"/>
      <c r="B11" s="11">
        <v>5</v>
      </c>
      <c r="C11" s="67" t="s">
        <v>63</v>
      </c>
      <c r="D11" s="54">
        <v>11.3</v>
      </c>
      <c r="E11" s="30"/>
      <c r="F11" s="65" t="s">
        <v>89</v>
      </c>
      <c r="H11" s="60"/>
    </row>
    <row r="12" spans="1:18" ht="16" thickBot="1" x14ac:dyDescent="0.4">
      <c r="A12" s="1"/>
      <c r="B12" s="11">
        <v>6</v>
      </c>
      <c r="C12" s="67" t="s">
        <v>52</v>
      </c>
      <c r="D12" s="54">
        <v>7.8</v>
      </c>
      <c r="E12" s="30"/>
      <c r="F12" s="63" t="s">
        <v>90</v>
      </c>
      <c r="H12" s="59"/>
    </row>
    <row r="13" spans="1:18" ht="16" thickBot="1" x14ac:dyDescent="0.4">
      <c r="A13" s="1"/>
      <c r="B13" s="11">
        <v>7</v>
      </c>
      <c r="C13" s="67" t="s">
        <v>64</v>
      </c>
      <c r="D13" s="54">
        <v>0.9</v>
      </c>
      <c r="E13" s="4"/>
      <c r="F13" s="63" t="s">
        <v>91</v>
      </c>
      <c r="H13" s="58"/>
    </row>
    <row r="14" spans="1:18" ht="15.5" x14ac:dyDescent="0.35">
      <c r="A14" s="1"/>
      <c r="B14" s="11">
        <v>8</v>
      </c>
      <c r="C14" s="67" t="s">
        <v>65</v>
      </c>
      <c r="D14" s="54">
        <v>2.6</v>
      </c>
      <c r="E14" s="4"/>
    </row>
    <row r="15" spans="1:18" ht="15.5" x14ac:dyDescent="0.35">
      <c r="A15" s="1"/>
      <c r="B15" s="11">
        <v>9</v>
      </c>
      <c r="C15" s="67" t="s">
        <v>66</v>
      </c>
      <c r="D15" s="54">
        <v>1</v>
      </c>
      <c r="E15" s="4"/>
      <c r="F15" s="18" t="s">
        <v>81</v>
      </c>
      <c r="G15" s="50"/>
      <c r="H15" s="50"/>
    </row>
    <row r="16" spans="1:18" ht="15.5" x14ac:dyDescent="0.35">
      <c r="A16" s="1"/>
      <c r="B16" s="11">
        <v>10</v>
      </c>
      <c r="C16" s="67" t="s">
        <v>67</v>
      </c>
      <c r="D16" s="54">
        <v>0.9</v>
      </c>
      <c r="E16" s="4"/>
    </row>
    <row r="17" spans="1:12" ht="15.5" x14ac:dyDescent="0.35">
      <c r="A17" s="1"/>
      <c r="B17" s="46">
        <v>11</v>
      </c>
      <c r="C17" s="61" t="s">
        <v>68</v>
      </c>
      <c r="D17" s="53">
        <v>0.8</v>
      </c>
      <c r="E17" s="4"/>
      <c r="F17" s="63" t="s">
        <v>82</v>
      </c>
    </row>
    <row r="18" spans="1:12" ht="15.5" x14ac:dyDescent="0.35">
      <c r="A18" s="1"/>
      <c r="B18" s="11">
        <v>12</v>
      </c>
      <c r="C18" s="67" t="s">
        <v>54</v>
      </c>
      <c r="D18" s="54">
        <v>0.3</v>
      </c>
      <c r="E18" s="4"/>
      <c r="F18" s="63" t="s">
        <v>83</v>
      </c>
    </row>
    <row r="19" spans="1:12" ht="15.5" x14ac:dyDescent="0.35">
      <c r="A19" s="1"/>
      <c r="B19" s="11">
        <v>13</v>
      </c>
      <c r="C19" s="67" t="s">
        <v>53</v>
      </c>
      <c r="D19" s="54">
        <v>1.5</v>
      </c>
      <c r="E19" s="4"/>
      <c r="F19" s="63" t="s">
        <v>84</v>
      </c>
    </row>
    <row r="20" spans="1:12" ht="15.5" x14ac:dyDescent="0.35">
      <c r="A20" s="1"/>
      <c r="B20" s="11">
        <v>14</v>
      </c>
      <c r="C20" s="67" t="s">
        <v>69</v>
      </c>
      <c r="D20" s="54">
        <v>2.7</v>
      </c>
      <c r="E20" s="4"/>
      <c r="F20" s="63" t="s">
        <v>85</v>
      </c>
    </row>
    <row r="21" spans="1:12" ht="15.5" x14ac:dyDescent="0.35">
      <c r="A21" s="1"/>
      <c r="B21" s="46">
        <v>16</v>
      </c>
      <c r="C21" s="61" t="s">
        <v>49</v>
      </c>
      <c r="D21" s="53">
        <v>0.9</v>
      </c>
      <c r="E21" s="4"/>
    </row>
    <row r="22" spans="1:12" ht="15.5" x14ac:dyDescent="0.35">
      <c r="A22" s="1"/>
      <c r="B22" s="11">
        <v>17</v>
      </c>
      <c r="C22" s="67" t="s">
        <v>70</v>
      </c>
      <c r="D22" s="54">
        <v>1.6</v>
      </c>
      <c r="E22" s="4"/>
      <c r="F22" s="64" t="s">
        <v>76</v>
      </c>
      <c r="G22" s="64" t="s">
        <v>77</v>
      </c>
      <c r="H22" s="64" t="s">
        <v>78</v>
      </c>
    </row>
    <row r="23" spans="1:12" ht="15.5" x14ac:dyDescent="0.35">
      <c r="A23" s="1"/>
      <c r="B23" s="11">
        <v>18</v>
      </c>
      <c r="C23" s="67" t="s">
        <v>71</v>
      </c>
      <c r="D23" s="54">
        <v>0.05</v>
      </c>
      <c r="E23" s="4"/>
      <c r="F23" s="31">
        <v>16</v>
      </c>
      <c r="G23" s="45" t="str">
        <f>VLOOKUP(F23,B7:D31,2)</f>
        <v>МДФ</v>
      </c>
      <c r="H23" s="55">
        <f>VLOOKUP(F23,B7:D31,3)</f>
        <v>0.9</v>
      </c>
    </row>
    <row r="24" spans="1:12" ht="15.5" x14ac:dyDescent="0.35">
      <c r="A24" s="1"/>
      <c r="B24" s="11">
        <v>19</v>
      </c>
      <c r="C24" s="67" t="s">
        <v>72</v>
      </c>
      <c r="D24" s="54">
        <v>1.1000000000000001</v>
      </c>
      <c r="E24" s="4"/>
      <c r="F24" s="28"/>
      <c r="G24" s="28"/>
      <c r="H24" s="28"/>
    </row>
    <row r="25" spans="1:12" ht="15.5" x14ac:dyDescent="0.35">
      <c r="A25" s="1"/>
      <c r="B25" s="11">
        <v>20</v>
      </c>
      <c r="C25" s="67" t="s">
        <v>73</v>
      </c>
      <c r="D25" s="54">
        <v>1.2</v>
      </c>
      <c r="E25" s="4"/>
      <c r="F25" s="66" t="s">
        <v>92</v>
      </c>
      <c r="G25" s="56">
        <v>1</v>
      </c>
      <c r="H25" s="28"/>
    </row>
    <row r="26" spans="1:12" ht="15.5" x14ac:dyDescent="0.35">
      <c r="A26" s="1"/>
      <c r="B26" s="46">
        <v>21</v>
      </c>
      <c r="C26" s="61" t="s">
        <v>50</v>
      </c>
      <c r="D26" s="53">
        <v>0.7</v>
      </c>
      <c r="E26" s="4"/>
      <c r="F26" s="66" t="s">
        <v>93</v>
      </c>
      <c r="G26" s="57">
        <v>2400</v>
      </c>
      <c r="H26" s="28"/>
    </row>
    <row r="27" spans="1:12" ht="15.5" x14ac:dyDescent="0.35">
      <c r="A27" s="1"/>
      <c r="B27" s="46">
        <v>22</v>
      </c>
      <c r="C27" s="61" t="s">
        <v>56</v>
      </c>
      <c r="D27" s="53">
        <v>0.45</v>
      </c>
      <c r="E27" s="4"/>
      <c r="F27" s="66" t="s">
        <v>48</v>
      </c>
      <c r="G27" s="57">
        <v>1000</v>
      </c>
      <c r="H27" s="28"/>
    </row>
    <row r="28" spans="1:12" ht="15.5" x14ac:dyDescent="0.35">
      <c r="A28" s="1"/>
      <c r="B28" s="46">
        <v>23</v>
      </c>
      <c r="C28" s="61" t="s">
        <v>57</v>
      </c>
      <c r="D28" s="53">
        <v>0.45</v>
      </c>
      <c r="E28" s="4"/>
      <c r="F28" s="66" t="s">
        <v>94</v>
      </c>
      <c r="G28" s="57">
        <v>18</v>
      </c>
      <c r="H28" s="28"/>
    </row>
    <row r="29" spans="1:12" ht="15.5" x14ac:dyDescent="0.35">
      <c r="A29" s="1"/>
      <c r="B29" s="11">
        <v>24</v>
      </c>
      <c r="C29" s="67" t="s">
        <v>51</v>
      </c>
      <c r="D29" s="54">
        <v>1</v>
      </c>
      <c r="E29" s="4"/>
    </row>
    <row r="30" spans="1:12" ht="15.5" x14ac:dyDescent="0.35">
      <c r="A30" s="1"/>
      <c r="B30" s="11">
        <v>25</v>
      </c>
      <c r="C30" s="67" t="s">
        <v>74</v>
      </c>
      <c r="D30" s="54">
        <v>0.7</v>
      </c>
      <c r="E30" s="4"/>
      <c r="F30" s="51" t="s">
        <v>95</v>
      </c>
      <c r="G30" s="69">
        <f>H23*G25*G26*G27*G28/1000000</f>
        <v>38.880000000000003</v>
      </c>
    </row>
    <row r="31" spans="1:12" ht="15.5" x14ac:dyDescent="0.35">
      <c r="A31" s="1"/>
      <c r="B31" s="46">
        <v>26</v>
      </c>
      <c r="C31" s="61" t="s">
        <v>75</v>
      </c>
      <c r="D31" s="53">
        <v>0.5</v>
      </c>
      <c r="E31" s="4"/>
      <c r="F31" s="52"/>
      <c r="G31" s="69"/>
    </row>
    <row r="32" spans="1:12" ht="15.5" x14ac:dyDescent="0.35">
      <c r="A32" s="1"/>
      <c r="B32" s="1"/>
      <c r="C32" s="1"/>
      <c r="D32" s="8"/>
      <c r="E32" s="4"/>
      <c r="F32" s="7"/>
      <c r="G32" s="3"/>
      <c r="I32" s="3"/>
      <c r="J32" s="3"/>
      <c r="K32" s="3"/>
      <c r="L32" s="3"/>
    </row>
    <row r="33" spans="1:12" ht="15.5" x14ac:dyDescent="0.35">
      <c r="A33" s="1"/>
      <c r="E33" s="4"/>
      <c r="F33" s="7"/>
      <c r="G33" s="3"/>
      <c r="I33" s="3"/>
      <c r="J33" s="3"/>
      <c r="K33" s="3"/>
      <c r="L33" s="3"/>
    </row>
    <row r="34" spans="1:12" ht="15.5" x14ac:dyDescent="0.35">
      <c r="A34" s="1"/>
      <c r="E34" s="4"/>
      <c r="F34" s="7"/>
      <c r="G34" s="3"/>
      <c r="H34" s="3"/>
      <c r="I34" s="3"/>
      <c r="J34" s="3"/>
      <c r="K34" s="3"/>
      <c r="L34" s="3"/>
    </row>
    <row r="35" spans="1:12" ht="15.5" x14ac:dyDescent="0.35">
      <c r="A35" s="1"/>
      <c r="E35" s="4"/>
      <c r="F35" s="7"/>
      <c r="G35" s="3"/>
      <c r="H35" s="3"/>
      <c r="I35" s="3"/>
      <c r="J35" s="3"/>
      <c r="K35" s="3"/>
      <c r="L35" s="3"/>
    </row>
    <row r="36" spans="1:12" ht="15.5" x14ac:dyDescent="0.35">
      <c r="A36" s="1"/>
      <c r="E36" s="4"/>
      <c r="F36" s="7"/>
      <c r="G36" s="3"/>
      <c r="H36" s="3"/>
      <c r="I36" s="3"/>
      <c r="J36" s="3"/>
      <c r="K36" s="3"/>
      <c r="L36" s="3"/>
    </row>
    <row r="37" spans="1:12" ht="15.5" x14ac:dyDescent="0.35">
      <c r="A37" s="1"/>
      <c r="E37" s="4"/>
      <c r="F37" s="5"/>
      <c r="G37" s="3"/>
      <c r="H37" s="3"/>
      <c r="I37" s="3"/>
      <c r="J37" s="3"/>
      <c r="K37" s="3"/>
      <c r="L37" s="3"/>
    </row>
    <row r="38" spans="1:12" ht="15.5" x14ac:dyDescent="0.35">
      <c r="A38" s="1"/>
      <c r="B38" s="1"/>
      <c r="C38" s="1"/>
      <c r="D38" s="6"/>
      <c r="E38" s="4"/>
      <c r="F38" s="4"/>
      <c r="G38" s="3"/>
      <c r="H38" s="3"/>
      <c r="I38" s="3"/>
      <c r="J38" s="3"/>
      <c r="K38" s="3"/>
      <c r="L38" s="3"/>
    </row>
    <row r="39" spans="1:12" ht="15.5" x14ac:dyDescent="0.35">
      <c r="A39" s="1"/>
      <c r="B39" s="1"/>
      <c r="C39" s="1"/>
      <c r="D39" s="6"/>
      <c r="E39" s="4"/>
      <c r="F39" s="4"/>
      <c r="G39" s="3"/>
      <c r="H39" s="3"/>
      <c r="I39" s="3"/>
      <c r="J39" s="3"/>
      <c r="K39" s="3"/>
      <c r="L39" s="3"/>
    </row>
    <row r="40" spans="1:12" ht="15.5" x14ac:dyDescent="0.35">
      <c r="A40" s="1"/>
      <c r="B40" s="1"/>
      <c r="C40" s="1"/>
      <c r="D40" s="6"/>
      <c r="E40" s="4"/>
      <c r="F40" s="4"/>
      <c r="G40" s="3"/>
      <c r="H40" s="3"/>
      <c r="I40" s="3"/>
      <c r="J40" s="3"/>
      <c r="K40" s="3"/>
      <c r="L40" s="3"/>
    </row>
    <row r="41" spans="1:12" ht="15.5" x14ac:dyDescent="0.35">
      <c r="A41" s="1"/>
      <c r="B41" s="1"/>
      <c r="C41" s="1"/>
      <c r="D41" s="6"/>
      <c r="E41" s="4"/>
      <c r="F41" s="4"/>
      <c r="G41" s="3"/>
      <c r="H41" s="3"/>
      <c r="I41" s="3"/>
      <c r="J41" s="3"/>
      <c r="K41" s="3"/>
      <c r="L41" s="3"/>
    </row>
  </sheetData>
  <sheetProtection sheet="1" objects="1" scenarios="1"/>
  <protectedRanges>
    <protectedRange sqref="F23" name="Bereich2"/>
    <protectedRange sqref="G25:G28" name="Bereich1"/>
  </protectedRanges>
  <mergeCells count="2">
    <mergeCell ref="O7:O8"/>
    <mergeCell ref="G30:G31"/>
  </mergeCells>
  <phoneticPr fontId="1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42A9-DD4B-455A-84C9-D404435827C1}">
  <sheetPr>
    <pageSetUpPr fitToPage="1"/>
  </sheetPr>
  <dimension ref="A1:R41"/>
  <sheetViews>
    <sheetView showGridLines="0" workbookViewId="0">
      <selection activeCell="H22" sqref="H22"/>
    </sheetView>
  </sheetViews>
  <sheetFormatPr defaultColWidth="11.453125" defaultRowHeight="12.5" x14ac:dyDescent="0.25"/>
  <cols>
    <col min="1" max="1" width="4.1796875" customWidth="1"/>
    <col min="2" max="2" width="7.453125" customWidth="1"/>
    <col min="3" max="3" width="25.1796875" customWidth="1"/>
    <col min="4" max="4" width="17" style="13" bestFit="1" customWidth="1"/>
    <col min="5" max="5" width="6.54296875" style="14" customWidth="1"/>
    <col min="6" max="6" width="12.453125" style="14" customWidth="1"/>
    <col min="7" max="7" width="23.1796875" style="14" customWidth="1"/>
    <col min="8" max="8" width="13.7265625" style="14" customWidth="1"/>
    <col min="9" max="9" width="3.54296875" style="14" customWidth="1"/>
    <col min="10" max="18" width="11.453125" style="14" customWidth="1"/>
  </cols>
  <sheetData>
    <row r="1" spans="1:18" ht="23" x14ac:dyDescent="0.5">
      <c r="A1" s="32" t="s">
        <v>3</v>
      </c>
      <c r="B1" s="21"/>
    </row>
    <row r="2" spans="1:18" x14ac:dyDescent="0.25">
      <c r="E2" s="22"/>
      <c r="F2" s="22"/>
      <c r="G2" s="22"/>
      <c r="H2" s="22"/>
    </row>
    <row r="3" spans="1:18" ht="25.5" customHeight="1" x14ac:dyDescent="0.25">
      <c r="E3" s="22"/>
      <c r="F3" s="22"/>
      <c r="G3" s="22"/>
      <c r="H3" s="22"/>
    </row>
    <row r="4" spans="1:18" s="39" customFormat="1" ht="20" x14ac:dyDescent="0.4">
      <c r="A4" s="33"/>
      <c r="B4" s="34" t="s">
        <v>4</v>
      </c>
      <c r="C4" s="35"/>
      <c r="D4" s="36"/>
      <c r="E4" s="36"/>
      <c r="F4" s="37" t="s">
        <v>5</v>
      </c>
      <c r="G4" s="35"/>
      <c r="H4" s="35"/>
      <c r="I4" s="35"/>
      <c r="J4" s="35"/>
      <c r="K4" s="35"/>
      <c r="L4" s="35"/>
      <c r="M4" s="38"/>
      <c r="N4" s="38"/>
      <c r="O4" s="38"/>
      <c r="P4" s="38"/>
      <c r="Q4" s="38"/>
      <c r="R4" s="38"/>
    </row>
    <row r="5" spans="1:18" ht="7.5" customHeight="1" x14ac:dyDescent="0.4">
      <c r="A5" s="1"/>
      <c r="B5" s="2"/>
      <c r="C5" s="3"/>
      <c r="D5" s="4"/>
      <c r="E5" s="23"/>
      <c r="F5" s="23"/>
      <c r="G5" s="24"/>
      <c r="H5" s="24"/>
      <c r="I5" s="3"/>
      <c r="J5" s="3"/>
      <c r="K5" s="3"/>
      <c r="L5" s="3"/>
    </row>
    <row r="6" spans="1:18" ht="15.5" x14ac:dyDescent="0.35">
      <c r="A6" s="1"/>
      <c r="B6" s="17" t="s">
        <v>0</v>
      </c>
      <c r="C6" s="18" t="s">
        <v>6</v>
      </c>
      <c r="D6" s="17" t="s">
        <v>7</v>
      </c>
      <c r="E6" s="22"/>
      <c r="F6" s="42" t="s">
        <v>14</v>
      </c>
      <c r="G6" s="40"/>
      <c r="H6" s="41"/>
      <c r="I6" s="15"/>
      <c r="J6" s="4"/>
      <c r="L6" s="3"/>
      <c r="M6" s="3"/>
      <c r="N6" s="3"/>
      <c r="O6" s="3"/>
    </row>
    <row r="7" spans="1:18" s="9" customFormat="1" ht="15.5" x14ac:dyDescent="0.35">
      <c r="A7" s="10"/>
      <c r="B7" s="46">
        <v>1</v>
      </c>
      <c r="C7" s="47" t="s">
        <v>25</v>
      </c>
      <c r="D7" s="48">
        <v>1.2</v>
      </c>
      <c r="E7" s="26"/>
      <c r="O7" s="68"/>
      <c r="P7" s="16"/>
      <c r="Q7" s="16"/>
      <c r="R7" s="16"/>
    </row>
    <row r="8" spans="1:18" ht="15.5" x14ac:dyDescent="0.35">
      <c r="A8" s="1"/>
      <c r="B8" s="46">
        <v>2</v>
      </c>
      <c r="C8" s="47" t="s">
        <v>1</v>
      </c>
      <c r="D8" s="48">
        <v>2.7</v>
      </c>
      <c r="E8" s="28"/>
      <c r="F8" s="14" t="s">
        <v>15</v>
      </c>
      <c r="O8" s="68"/>
    </row>
    <row r="9" spans="1:18" ht="15.5" x14ac:dyDescent="0.35">
      <c r="A9" s="1"/>
      <c r="B9" s="11">
        <v>3</v>
      </c>
      <c r="C9" s="12" t="s">
        <v>26</v>
      </c>
      <c r="D9" s="19">
        <v>0.12</v>
      </c>
      <c r="E9" s="28"/>
      <c r="F9" s="14" t="s">
        <v>16</v>
      </c>
    </row>
    <row r="10" spans="1:18" ht="15.5" x14ac:dyDescent="0.35">
      <c r="A10" s="1"/>
      <c r="B10" s="11">
        <v>4</v>
      </c>
      <c r="C10" s="12" t="s">
        <v>21</v>
      </c>
      <c r="D10" s="19">
        <v>2.4</v>
      </c>
      <c r="E10" s="30"/>
      <c r="F10" s="14" t="s">
        <v>17</v>
      </c>
    </row>
    <row r="11" spans="1:18" ht="15.5" x14ac:dyDescent="0.35">
      <c r="A11" s="1"/>
      <c r="B11" s="11">
        <v>5</v>
      </c>
      <c r="C11" s="12" t="s">
        <v>22</v>
      </c>
      <c r="D11" s="19">
        <v>11.3</v>
      </c>
      <c r="E11" s="30"/>
      <c r="F11" s="14" t="s">
        <v>18</v>
      </c>
    </row>
    <row r="12" spans="1:18" ht="15.5" x14ac:dyDescent="0.35">
      <c r="A12" s="1"/>
      <c r="B12" s="11">
        <v>6</v>
      </c>
      <c r="C12" s="12" t="s">
        <v>23</v>
      </c>
      <c r="D12" s="19">
        <v>7.8</v>
      </c>
      <c r="E12" s="30"/>
      <c r="F12" s="44" t="s">
        <v>19</v>
      </c>
    </row>
    <row r="13" spans="1:18" ht="15.5" x14ac:dyDescent="0.35">
      <c r="A13" s="1"/>
      <c r="B13" s="11">
        <v>7</v>
      </c>
      <c r="C13" s="12" t="s">
        <v>27</v>
      </c>
      <c r="D13" s="19">
        <v>0.9</v>
      </c>
      <c r="E13" s="4"/>
      <c r="F13" s="44" t="s">
        <v>20</v>
      </c>
    </row>
    <row r="14" spans="1:18" ht="15.5" x14ac:dyDescent="0.35">
      <c r="A14" s="1"/>
      <c r="B14" s="11">
        <v>8</v>
      </c>
      <c r="C14" s="12" t="s">
        <v>24</v>
      </c>
      <c r="D14" s="19">
        <v>2.6</v>
      </c>
      <c r="E14" s="4"/>
    </row>
    <row r="15" spans="1:18" ht="15.5" x14ac:dyDescent="0.35">
      <c r="A15" s="1"/>
      <c r="B15" s="11">
        <v>9</v>
      </c>
      <c r="C15" s="12" t="s">
        <v>28</v>
      </c>
      <c r="D15" s="19">
        <v>1</v>
      </c>
      <c r="E15" s="4"/>
      <c r="F15" s="42" t="s">
        <v>13</v>
      </c>
      <c r="G15" s="40"/>
      <c r="H15" s="41"/>
    </row>
    <row r="16" spans="1:18" ht="15.5" x14ac:dyDescent="0.35">
      <c r="A16" s="1"/>
      <c r="B16" s="11">
        <v>10</v>
      </c>
      <c r="C16" s="12" t="s">
        <v>29</v>
      </c>
      <c r="D16" s="19">
        <v>0.9</v>
      </c>
      <c r="E16" s="4"/>
    </row>
    <row r="17" spans="1:12" ht="15.5" x14ac:dyDescent="0.35">
      <c r="A17" s="1"/>
      <c r="B17" s="46">
        <v>11</v>
      </c>
      <c r="C17" s="47" t="s">
        <v>30</v>
      </c>
      <c r="D17" s="48">
        <v>0.8</v>
      </c>
      <c r="E17" s="4"/>
      <c r="F17" s="44" t="s">
        <v>44</v>
      </c>
    </row>
    <row r="18" spans="1:12" ht="15.5" x14ac:dyDescent="0.35">
      <c r="A18" s="1"/>
      <c r="B18" s="11">
        <v>12</v>
      </c>
      <c r="C18" s="12" t="s">
        <v>33</v>
      </c>
      <c r="D18" s="19">
        <v>0.3</v>
      </c>
      <c r="E18" s="4"/>
      <c r="F18" s="44" t="s">
        <v>45</v>
      </c>
    </row>
    <row r="19" spans="1:12" ht="15.5" x14ac:dyDescent="0.35">
      <c r="A19" s="1"/>
      <c r="B19" s="11">
        <v>13</v>
      </c>
      <c r="C19" s="12" t="s">
        <v>31</v>
      </c>
      <c r="D19" s="19">
        <v>1.5</v>
      </c>
      <c r="E19" s="4"/>
      <c r="F19" s="44" t="s">
        <v>46</v>
      </c>
    </row>
    <row r="20" spans="1:12" ht="15.5" x14ac:dyDescent="0.35">
      <c r="A20" s="1"/>
      <c r="B20" s="11">
        <v>14</v>
      </c>
      <c r="C20" s="12" t="s">
        <v>32</v>
      </c>
      <c r="D20" s="19">
        <v>2.7</v>
      </c>
      <c r="E20" s="4"/>
      <c r="F20" s="44" t="s">
        <v>47</v>
      </c>
    </row>
    <row r="21" spans="1:12" ht="15.5" x14ac:dyDescent="0.35">
      <c r="A21" s="1"/>
      <c r="B21" s="46">
        <v>16</v>
      </c>
      <c r="C21" s="47" t="s">
        <v>2</v>
      </c>
      <c r="D21" s="48">
        <v>0.9</v>
      </c>
      <c r="E21" s="4"/>
    </row>
    <row r="22" spans="1:12" ht="15.5" x14ac:dyDescent="0.35">
      <c r="A22" s="1"/>
      <c r="B22" s="11">
        <v>17</v>
      </c>
      <c r="C22" s="12" t="s">
        <v>34</v>
      </c>
      <c r="D22" s="19">
        <v>1.6</v>
      </c>
      <c r="E22" s="4"/>
      <c r="F22" s="25" t="s">
        <v>0</v>
      </c>
      <c r="G22" s="25" t="s">
        <v>6</v>
      </c>
      <c r="H22" s="25" t="s">
        <v>7</v>
      </c>
    </row>
    <row r="23" spans="1:12" ht="15.5" x14ac:dyDescent="0.35">
      <c r="A23" s="1"/>
      <c r="B23" s="11">
        <v>18</v>
      </c>
      <c r="C23" s="12" t="s">
        <v>35</v>
      </c>
      <c r="D23" s="19">
        <v>0.05</v>
      </c>
      <c r="E23" s="4"/>
      <c r="F23" s="31">
        <v>22</v>
      </c>
      <c r="G23" s="45" t="str">
        <f>VLOOKUP(F23,B7:D31,2)</f>
        <v>Plywood</v>
      </c>
      <c r="H23" s="27">
        <f>VLOOKUP(F23,B7:D31,3)</f>
        <v>0.45</v>
      </c>
    </row>
    <row r="24" spans="1:12" ht="15.5" x14ac:dyDescent="0.35">
      <c r="A24" s="1"/>
      <c r="B24" s="11">
        <v>19</v>
      </c>
      <c r="C24" s="12" t="s">
        <v>36</v>
      </c>
      <c r="D24" s="19">
        <v>1.1000000000000001</v>
      </c>
      <c r="E24" s="4"/>
      <c r="F24" s="28"/>
      <c r="G24" s="28"/>
      <c r="H24" s="28"/>
    </row>
    <row r="25" spans="1:12" ht="15.5" x14ac:dyDescent="0.35">
      <c r="A25" s="1"/>
      <c r="B25" s="11">
        <v>20</v>
      </c>
      <c r="C25" s="12" t="s">
        <v>37</v>
      </c>
      <c r="D25" s="19">
        <v>1.2</v>
      </c>
      <c r="E25" s="4"/>
      <c r="F25" s="29" t="s">
        <v>12</v>
      </c>
      <c r="G25" s="49">
        <v>2</v>
      </c>
      <c r="H25" s="28"/>
    </row>
    <row r="26" spans="1:12" ht="15.5" x14ac:dyDescent="0.35">
      <c r="A26" s="1"/>
      <c r="B26" s="46">
        <v>21</v>
      </c>
      <c r="C26" s="47" t="s">
        <v>43</v>
      </c>
      <c r="D26" s="48">
        <v>0.7</v>
      </c>
      <c r="E26" s="4"/>
      <c r="F26" s="29" t="s">
        <v>11</v>
      </c>
      <c r="G26" s="43">
        <v>800</v>
      </c>
      <c r="H26" s="28"/>
    </row>
    <row r="27" spans="1:12" ht="15.5" x14ac:dyDescent="0.35">
      <c r="A27" s="1"/>
      <c r="B27" s="46">
        <v>22</v>
      </c>
      <c r="C27" s="47" t="s">
        <v>42</v>
      </c>
      <c r="D27" s="48">
        <v>0.45</v>
      </c>
      <c r="E27" s="4"/>
      <c r="F27" s="29" t="s">
        <v>10</v>
      </c>
      <c r="G27" s="43">
        <v>500</v>
      </c>
      <c r="H27" s="28"/>
    </row>
    <row r="28" spans="1:12" ht="15.5" x14ac:dyDescent="0.35">
      <c r="A28" s="1"/>
      <c r="B28" s="46">
        <v>23</v>
      </c>
      <c r="C28" s="47" t="s">
        <v>41</v>
      </c>
      <c r="D28" s="48">
        <v>0.45</v>
      </c>
      <c r="E28" s="4"/>
      <c r="F28" s="29" t="s">
        <v>9</v>
      </c>
      <c r="G28" s="43">
        <v>19</v>
      </c>
      <c r="H28" s="28"/>
    </row>
    <row r="29" spans="1:12" ht="15.5" x14ac:dyDescent="0.35">
      <c r="A29" s="1"/>
      <c r="B29" s="11">
        <v>24</v>
      </c>
      <c r="C29" s="12" t="s">
        <v>38</v>
      </c>
      <c r="D29" s="19">
        <v>1</v>
      </c>
      <c r="E29" s="4"/>
    </row>
    <row r="30" spans="1:12" ht="15.5" x14ac:dyDescent="0.35">
      <c r="A30" s="1"/>
      <c r="B30" s="11">
        <v>25</v>
      </c>
      <c r="C30" s="12" t="s">
        <v>39</v>
      </c>
      <c r="D30" s="19">
        <v>0.7</v>
      </c>
      <c r="E30" s="4"/>
      <c r="F30" s="20" t="s">
        <v>8</v>
      </c>
      <c r="G30" s="70">
        <f>H23*G25*G26*G27*G28/1000000</f>
        <v>6.84</v>
      </c>
    </row>
    <row r="31" spans="1:12" ht="15.5" x14ac:dyDescent="0.35">
      <c r="A31" s="1"/>
      <c r="B31" s="46">
        <v>26</v>
      </c>
      <c r="C31" s="47" t="s">
        <v>40</v>
      </c>
      <c r="D31" s="48">
        <v>0.5</v>
      </c>
      <c r="E31" s="4"/>
      <c r="G31" s="70"/>
    </row>
    <row r="32" spans="1:12" ht="15.5" x14ac:dyDescent="0.35">
      <c r="A32" s="1"/>
      <c r="B32" s="1"/>
      <c r="C32" s="1"/>
      <c r="D32" s="8"/>
      <c r="E32" s="4"/>
      <c r="F32" s="7"/>
      <c r="G32" s="3"/>
      <c r="I32" s="3"/>
      <c r="J32" s="3"/>
      <c r="K32" s="3"/>
      <c r="L32" s="3"/>
    </row>
    <row r="33" spans="1:12" ht="15.5" x14ac:dyDescent="0.35">
      <c r="A33" s="1"/>
      <c r="E33" s="4"/>
      <c r="F33" s="7"/>
      <c r="G33" s="3"/>
      <c r="I33" s="3"/>
      <c r="J33" s="3"/>
      <c r="K33" s="3"/>
      <c r="L33" s="3"/>
    </row>
    <row r="34" spans="1:12" ht="15.5" x14ac:dyDescent="0.35">
      <c r="A34" s="1"/>
      <c r="E34" s="4"/>
      <c r="F34" s="7"/>
      <c r="G34" s="3"/>
      <c r="H34" s="3"/>
      <c r="I34" s="3"/>
      <c r="J34" s="3"/>
      <c r="K34" s="3"/>
      <c r="L34" s="3"/>
    </row>
    <row r="35" spans="1:12" ht="15.5" x14ac:dyDescent="0.35">
      <c r="A35" s="1"/>
      <c r="E35" s="4"/>
      <c r="F35" s="7"/>
      <c r="G35" s="3"/>
      <c r="H35" s="3"/>
      <c r="I35" s="3"/>
      <c r="J35" s="3"/>
      <c r="K35" s="3"/>
      <c r="L35" s="3"/>
    </row>
    <row r="36" spans="1:12" ht="15.5" x14ac:dyDescent="0.35">
      <c r="A36" s="1"/>
      <c r="E36" s="4"/>
      <c r="F36" s="7"/>
      <c r="G36" s="3"/>
      <c r="H36" s="3"/>
      <c r="I36" s="3"/>
      <c r="J36" s="3"/>
      <c r="K36" s="3"/>
      <c r="L36" s="3"/>
    </row>
    <row r="37" spans="1:12" ht="15.5" x14ac:dyDescent="0.35">
      <c r="A37" s="1"/>
      <c r="E37" s="4"/>
      <c r="F37" s="5"/>
      <c r="G37" s="3"/>
      <c r="H37" s="3"/>
      <c r="I37" s="3"/>
      <c r="J37" s="3"/>
      <c r="K37" s="3"/>
      <c r="L37" s="3"/>
    </row>
    <row r="38" spans="1:12" ht="15.5" x14ac:dyDescent="0.35">
      <c r="A38" s="1"/>
      <c r="B38" s="1"/>
      <c r="C38" s="1"/>
      <c r="D38" s="6"/>
      <c r="E38" s="4"/>
      <c r="F38" s="4"/>
      <c r="G38" s="3"/>
      <c r="H38" s="3"/>
      <c r="I38" s="3"/>
      <c r="J38" s="3"/>
      <c r="K38" s="3"/>
      <c r="L38" s="3"/>
    </row>
    <row r="39" spans="1:12" ht="15.5" x14ac:dyDescent="0.35">
      <c r="A39" s="1"/>
      <c r="B39" s="1"/>
      <c r="C39" s="1"/>
      <c r="D39" s="6"/>
      <c r="E39" s="4"/>
      <c r="F39" s="4"/>
      <c r="G39" s="3"/>
      <c r="H39" s="3"/>
      <c r="I39" s="3"/>
      <c r="J39" s="3"/>
      <c r="K39" s="3"/>
      <c r="L39" s="3"/>
    </row>
    <row r="40" spans="1:12" ht="15.5" x14ac:dyDescent="0.35">
      <c r="A40" s="1"/>
      <c r="B40" s="1"/>
      <c r="C40" s="1"/>
      <c r="D40" s="6"/>
      <c r="E40" s="4"/>
      <c r="F40" s="4"/>
      <c r="G40" s="3"/>
      <c r="H40" s="3"/>
      <c r="I40" s="3"/>
      <c r="J40" s="3"/>
      <c r="K40" s="3"/>
      <c r="L40" s="3"/>
    </row>
    <row r="41" spans="1:12" ht="15.5" x14ac:dyDescent="0.35">
      <c r="A41" s="1"/>
      <c r="B41" s="1"/>
      <c r="C41" s="1"/>
      <c r="D41" s="6"/>
      <c r="E41" s="4"/>
      <c r="F41" s="4"/>
      <c r="G41" s="3"/>
      <c r="H41" s="3"/>
      <c r="I41" s="3"/>
      <c r="J41" s="3"/>
      <c r="K41" s="3"/>
      <c r="L41" s="3"/>
    </row>
  </sheetData>
  <sheetProtection password="8727" sheet="1" objects="1" scenarios="1"/>
  <protectedRanges>
    <protectedRange sqref="F23" name="Bereich2"/>
    <protectedRange sqref="G25:G28" name="Bereich1"/>
  </protectedRanges>
  <mergeCells count="2">
    <mergeCell ref="G30:G31"/>
    <mergeCell ref="O7:O8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86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UA</vt:lpstr>
      <vt:lpstr>Gewichtsberechnung</vt:lpstr>
      <vt:lpstr>Gewichtsberechnung!Область_печати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Prototype</dc:creator>
  <cp:lastModifiedBy>Oleh</cp:lastModifiedBy>
  <cp:lastPrinted>2008-10-20T14:07:41Z</cp:lastPrinted>
  <dcterms:created xsi:type="dcterms:W3CDTF">2008-10-20T13:17:14Z</dcterms:created>
  <dcterms:modified xsi:type="dcterms:W3CDTF">2025-11-17T11:54:19Z</dcterms:modified>
</cp:coreProperties>
</file>